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chemieboeken\excel lin reg\"/>
    </mc:Choice>
  </mc:AlternateContent>
  <bookViews>
    <workbookView xWindow="0" yWindow="0" windowWidth="25200" windowHeight="12675"/>
  </bookViews>
  <sheets>
    <sheet name="kalibratielijn lijnsch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  <c r="B13" i="1"/>
  <c r="B9" i="1" a="1"/>
  <c r="B9" i="1" s="1"/>
  <c r="B15" i="1"/>
  <c r="C9" i="1" l="1"/>
  <c r="C10" i="1"/>
  <c r="B10" i="1"/>
  <c r="C11" i="1"/>
  <c r="B20" i="1" s="1"/>
  <c r="B11" i="1"/>
  <c r="B19" i="1"/>
</calcChain>
</file>

<file path=xl/sharedStrings.xml><?xml version="1.0" encoding="utf-8"?>
<sst xmlns="http://schemas.openxmlformats.org/spreadsheetml/2006/main" count="26" uniqueCount="25">
  <si>
    <t>in cel B20 staat: =(C11/B9)*WORTEL((1/B13)+(1/B18)+((B17-B14)^2/(B9^2)*B15))</t>
  </si>
  <si>
    <r>
      <t>s</t>
    </r>
    <r>
      <rPr>
        <vertAlign val="subscript"/>
        <sz val="11"/>
        <color theme="1"/>
        <rFont val="Arial"/>
        <family val="2"/>
      </rPr>
      <t>x</t>
    </r>
    <r>
      <rPr>
        <sz val="11"/>
        <color theme="1"/>
        <rFont val="Arial"/>
        <family val="2"/>
      </rPr>
      <t>:</t>
    </r>
  </si>
  <si>
    <t xml:space="preserve"> in B19 staat:  =(B17-C9)/B9</t>
  </si>
  <si>
    <t>van y afgeleide x-waarde:</t>
  </si>
  <si>
    <t>invullen</t>
  </si>
  <si>
    <t>aantal onafh metingen Y:</t>
  </si>
  <si>
    <t>gemeten Y-waarde:</t>
  </si>
  <si>
    <t xml:space="preserve"> in B15 staat: DEV.KWAD(B2:B6)</t>
  </si>
  <si>
    <r>
      <t>∑(x</t>
    </r>
    <r>
      <rPr>
        <vertAlign val="subscript"/>
        <sz val="11"/>
        <color theme="1"/>
        <rFont val="Arial"/>
        <family val="2"/>
      </rPr>
      <t>i</t>
    </r>
    <r>
      <rPr>
        <sz val="11"/>
        <color theme="1"/>
        <rFont val="Arial"/>
        <family val="2"/>
      </rPr>
      <t>-x</t>
    </r>
    <r>
      <rPr>
        <vertAlign val="subscript"/>
        <sz val="11"/>
        <color theme="1"/>
        <rFont val="Arial"/>
        <family val="2"/>
      </rPr>
      <t>gem</t>
    </r>
    <r>
      <rPr>
        <sz val="11"/>
        <color theme="1"/>
        <rFont val="Arial"/>
        <family val="2"/>
      </rPr>
      <t>)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 </t>
    </r>
  </si>
  <si>
    <t xml:space="preserve"> in B14 staat: GEM(C2:C6)</t>
  </si>
  <si>
    <t>ȳ</t>
  </si>
  <si>
    <t xml:space="preserve"> in B13 staat: AANTAL(B2:B6)</t>
  </si>
  <si>
    <t>n</t>
  </si>
  <si>
    <r>
      <t>s</t>
    </r>
    <r>
      <rPr>
        <vertAlign val="subscript"/>
        <sz val="11"/>
        <color theme="1"/>
        <rFont val="Calibri"/>
        <family val="2"/>
        <scheme val="minor"/>
      </rPr>
      <t>y</t>
    </r>
  </si>
  <si>
    <r>
      <t>R</t>
    </r>
    <r>
      <rPr>
        <vertAlign val="superscript"/>
        <sz val="11"/>
        <color theme="1"/>
        <rFont val="Calibri"/>
        <family val="2"/>
        <scheme val="minor"/>
      </rPr>
      <t>2</t>
    </r>
  </si>
  <si>
    <r>
      <t>s</t>
    </r>
    <r>
      <rPr>
        <vertAlign val="subscript"/>
        <sz val="11"/>
        <color theme="1"/>
        <rFont val="Calibri"/>
        <family val="2"/>
        <scheme val="minor"/>
      </rPr>
      <t>b</t>
    </r>
  </si>
  <si>
    <r>
      <t>s</t>
    </r>
    <r>
      <rPr>
        <vertAlign val="subscript"/>
        <sz val="11"/>
        <color theme="1"/>
        <rFont val="Calibri"/>
        <family val="2"/>
        <scheme val="minor"/>
      </rPr>
      <t>m</t>
    </r>
  </si>
  <si>
    <t>b</t>
  </si>
  <si>
    <t>m</t>
  </si>
  <si>
    <t xml:space="preserve">Y =  </t>
  </si>
  <si>
    <t xml:space="preserve">X =  </t>
  </si>
  <si>
    <t>functie LIJNSCH</t>
  </si>
  <si>
    <t>Y</t>
  </si>
  <si>
    <t>X</t>
  </si>
  <si>
    <t>Kalibratielijn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</si>
</sst>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/>
    <xf numFmtId="0" fontId="1" fillId="0" borderId="0" xfId="0" applyFont="1" applyAlignment="1">
      <alignment horizontal="right"/>
    </xf>
    <xf numFmtId="164" fontId="0" fillId="0" borderId="0" xfId="0" applyNumberFormat="1"/>
    <xf numFmtId="0" fontId="0" fillId="2" borderId="0" xfId="0" applyFill="1"/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1" xfId="0" applyFill="1" applyBorder="1"/>
    <xf numFmtId="0" fontId="0" fillId="2" borderId="2" xfId="0" applyFill="1" applyBorder="1"/>
    <xf numFmtId="0" fontId="0" fillId="0" borderId="2" xfId="0" applyBorder="1"/>
    <xf numFmtId="0" fontId="0" fillId="2" borderId="2" xfId="0" applyFill="1" applyBorder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115110557477E-2"/>
          <c:y val="3.9513552170556313E-2"/>
          <c:w val="0.84918510980276385"/>
          <c:h val="0.8758145503211087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'kalibratielijn lijnsch'!$B$2:$B$7</c:f>
              <c:numCache>
                <c:formatCode>General</c:formatCode>
                <c:ptCount val="6"/>
              </c:numCache>
            </c:numRef>
          </c:xVal>
          <c:yVal>
            <c:numRef>
              <c:f>'kalibratielijn lijnsch'!$C$2:$C$7</c:f>
              <c:numCache>
                <c:formatCode>General</c:formatCode>
                <c:ptCount val="6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7015280"/>
        <c:axId val="345347400"/>
      </c:scatterChart>
      <c:valAx>
        <c:axId val="347015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45347400"/>
        <c:crosses val="autoZero"/>
        <c:crossBetween val="midCat"/>
      </c:valAx>
      <c:valAx>
        <c:axId val="345347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47015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66675</xdr:colOff>
      <xdr:row>16</xdr:row>
      <xdr:rowOff>109537</xdr:rowOff>
    </xdr:from>
    <xdr:ext cx="65" cy="172227"/>
    <xdr:sp macro="" textlink="">
      <xdr:nvSpPr>
        <xdr:cNvPr id="2" name="Tekstvak 1"/>
        <xdr:cNvSpPr txBox="1"/>
      </xdr:nvSpPr>
      <xdr:spPr>
        <a:xfrm>
          <a:off x="6772275" y="3157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nl-NL" sz="1100"/>
        </a:p>
      </xdr:txBody>
    </xdr:sp>
    <xdr:clientData/>
  </xdr:oneCellAnchor>
  <xdr:twoCellAnchor>
    <xdr:from>
      <xdr:col>4</xdr:col>
      <xdr:colOff>95250</xdr:colOff>
      <xdr:row>0</xdr:row>
      <xdr:rowOff>49025</xdr:rowOff>
    </xdr:from>
    <xdr:to>
      <xdr:col>10</xdr:col>
      <xdr:colOff>189100</xdr:colOff>
      <xdr:row>11</xdr:row>
      <xdr:rowOff>127746</xdr:rowOff>
    </xdr:to>
    <xdr:graphicFrame macro="">
      <xdr:nvGraphicFramePr>
        <xdr:cNvPr id="3" name="Grafiek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zoomScale="136" zoomScaleNormal="136" workbookViewId="0">
      <selection activeCell="B26" sqref="B26"/>
    </sheetView>
  </sheetViews>
  <sheetFormatPr defaultRowHeight="15" x14ac:dyDescent="0.25"/>
  <cols>
    <col min="1" max="1" width="25.28515625" customWidth="1"/>
    <col min="2" max="2" width="9.42578125" bestFit="1" customWidth="1"/>
  </cols>
  <sheetData>
    <row r="1" spans="1:4" x14ac:dyDescent="0.25">
      <c r="A1" s="9" t="s">
        <v>24</v>
      </c>
      <c r="B1" s="10" t="s">
        <v>23</v>
      </c>
      <c r="C1" s="10" t="s">
        <v>22</v>
      </c>
    </row>
    <row r="2" spans="1:4" x14ac:dyDescent="0.25">
      <c r="A2" s="9" t="s">
        <v>21</v>
      </c>
      <c r="B2" s="8"/>
      <c r="C2" s="8"/>
    </row>
    <row r="3" spans="1:4" x14ac:dyDescent="0.25">
      <c r="A3" s="9" t="s">
        <v>20</v>
      </c>
      <c r="B3" s="8"/>
      <c r="C3" s="8"/>
    </row>
    <row r="4" spans="1:4" x14ac:dyDescent="0.25">
      <c r="A4" s="9" t="s">
        <v>19</v>
      </c>
      <c r="B4" s="8"/>
      <c r="C4" s="8"/>
    </row>
    <row r="5" spans="1:4" x14ac:dyDescent="0.25">
      <c r="A5" s="9"/>
      <c r="B5" s="8"/>
      <c r="C5" s="8"/>
    </row>
    <row r="6" spans="1:4" x14ac:dyDescent="0.25">
      <c r="A6" s="9"/>
      <c r="B6" s="8"/>
      <c r="C6" s="8"/>
    </row>
    <row r="7" spans="1:4" x14ac:dyDescent="0.25">
      <c r="B7" s="7"/>
      <c r="C7" s="7"/>
    </row>
    <row r="9" spans="1:4" x14ac:dyDescent="0.25">
      <c r="A9" s="6" t="s">
        <v>18</v>
      </c>
      <c r="B9" t="e">
        <f t="array" ref="B9:C11">LINEST(C2:C6,B2:B6,TRUE,TRUE)</f>
        <v>#VALUE!</v>
      </c>
      <c r="C9" t="e">
        <v>#VALUE!</v>
      </c>
      <c r="D9" t="s">
        <v>17</v>
      </c>
    </row>
    <row r="10" spans="1:4" ht="18" x14ac:dyDescent="0.35">
      <c r="A10" s="6" t="s">
        <v>16</v>
      </c>
      <c r="B10" t="e">
        <v>#VALUE!</v>
      </c>
      <c r="C10" t="e">
        <v>#VALUE!</v>
      </c>
      <c r="D10" t="s">
        <v>15</v>
      </c>
    </row>
    <row r="11" spans="1:4" ht="18.75" x14ac:dyDescent="0.35">
      <c r="A11" s="6" t="s">
        <v>14</v>
      </c>
      <c r="B11" t="e">
        <v>#VALUE!</v>
      </c>
      <c r="C11" t="e">
        <v>#VALUE!</v>
      </c>
      <c r="D11" t="s">
        <v>13</v>
      </c>
    </row>
    <row r="12" spans="1:4" x14ac:dyDescent="0.25">
      <c r="A12" s="6"/>
    </row>
    <row r="13" spans="1:4" x14ac:dyDescent="0.25">
      <c r="A13" s="6" t="s">
        <v>12</v>
      </c>
      <c r="B13">
        <f>COUNT(B2:B6)</f>
        <v>0</v>
      </c>
      <c r="C13" t="s">
        <v>11</v>
      </c>
    </row>
    <row r="14" spans="1:4" x14ac:dyDescent="0.25">
      <c r="A14" s="5" t="s">
        <v>10</v>
      </c>
      <c r="B14" t="e">
        <f>AVERAGE(C2:C6)</f>
        <v>#DIV/0!</v>
      </c>
      <c r="C14" t="s">
        <v>9</v>
      </c>
    </row>
    <row r="15" spans="1:4" ht="18.75" x14ac:dyDescent="0.35">
      <c r="A15" s="2" t="s">
        <v>8</v>
      </c>
      <c r="B15" t="e">
        <f>DEVSQ(B2:B7)</f>
        <v>#NUM!</v>
      </c>
      <c r="C15" t="s">
        <v>7</v>
      </c>
    </row>
    <row r="17" spans="1:3" x14ac:dyDescent="0.25">
      <c r="A17" s="2" t="s">
        <v>6</v>
      </c>
      <c r="B17" s="4"/>
      <c r="C17" t="s">
        <v>4</v>
      </c>
    </row>
    <row r="18" spans="1:3" x14ac:dyDescent="0.25">
      <c r="A18" s="2" t="s">
        <v>5</v>
      </c>
      <c r="B18" s="4">
        <v>1</v>
      </c>
      <c r="C18" t="s">
        <v>4</v>
      </c>
    </row>
    <row r="19" spans="1:3" x14ac:dyDescent="0.25">
      <c r="A19" s="2" t="s">
        <v>3</v>
      </c>
      <c r="B19" s="3" t="e">
        <f>(B17-C9)/B9</f>
        <v>#VALUE!</v>
      </c>
      <c r="C19" t="s">
        <v>2</v>
      </c>
    </row>
    <row r="20" spans="1:3" ht="18.75" x14ac:dyDescent="0.35">
      <c r="A20" s="2" t="s">
        <v>1</v>
      </c>
      <c r="B20" s="1" t="e">
        <f>(C11/B9)*SQRT((1/B13)+(1/B18)+((B17-B14)^2)/(B9^2*B15))</f>
        <v>#VALUE!</v>
      </c>
      <c r="C20" t="s">
        <v>0</v>
      </c>
    </row>
  </sheetData>
  <pageMargins left="0.7" right="0.7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kalibratielijn lijnsch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fons</dc:creator>
  <cp:lastModifiedBy>fons</cp:lastModifiedBy>
  <dcterms:created xsi:type="dcterms:W3CDTF">2016-02-17T16:14:26Z</dcterms:created>
  <dcterms:modified xsi:type="dcterms:W3CDTF">2016-02-17T16:28:04Z</dcterms:modified>
</cp:coreProperties>
</file>